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Eigenaar\Downloads\"/>
    </mc:Choice>
  </mc:AlternateContent>
  <xr:revisionPtr revIDLastSave="0" documentId="8_{9E76C263-1133-4657-81F1-4AF2D2315F43}" xr6:coauthVersionLast="47" xr6:coauthVersionMax="47" xr10:uidLastSave="{00000000-0000-0000-0000-000000000000}"/>
  <bookViews>
    <workbookView xWindow="-120" yWindow="-120" windowWidth="29040" windowHeight="15720" xr2:uid="{D87EBBA7-C27F-4C7A-A4AB-09F47F1D0EB0}"/>
  </bookViews>
  <sheets>
    <sheet name="Uitleg 2024" sheetId="2" r:id="rId1"/>
    <sheet name="Projecten begroting" sheetId="3" r:id="rId2"/>
    <sheet name="Inkomsten en Uitgaven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3" l="1"/>
  <c r="K38" i="3"/>
  <c r="I38" i="3"/>
  <c r="D38" i="3"/>
  <c r="E38" i="3"/>
  <c r="C38" i="3"/>
  <c r="D25" i="2" l="1"/>
  <c r="D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tc={A633A86E-4A08-4DC0-A966-44892327B775}</author>
  </authors>
  <commentList>
    <comment ref="R1" authorId="0" shapeId="0" xr:uid="{A633A86E-4A08-4DC0-A966-44892327B775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Steekproef indien geen bonnetje, malwisseling oid gezien, iig bij de grote bedragen, en de vaker terugkomende debiteuren,</t>
      </text>
    </comment>
  </commentList>
</comments>
</file>

<file path=xl/sharedStrings.xml><?xml version="1.0" encoding="utf-8"?>
<sst xmlns="http://schemas.openxmlformats.org/spreadsheetml/2006/main" count="231" uniqueCount="122">
  <si>
    <t>Datum</t>
  </si>
  <si>
    <t>Naam / Omschrijving</t>
  </si>
  <si>
    <t>Rekening</t>
  </si>
  <si>
    <t>Tegenrekening</t>
  </si>
  <si>
    <t>Code</t>
  </si>
  <si>
    <t>Af Bij</t>
  </si>
  <si>
    <t>Bedrag (EUR)</t>
  </si>
  <si>
    <t>Mutatiesoort</t>
  </si>
  <si>
    <t>Mededelingen</t>
  </si>
  <si>
    <t>Saldo na mutatie</t>
  </si>
  <si>
    <t>Tag</t>
  </si>
  <si>
    <t>Af</t>
  </si>
  <si>
    <t>Bij</t>
  </si>
  <si>
    <t>Kosten Zakelijk Betalingsverkeer</t>
  </si>
  <si>
    <t>DV</t>
  </si>
  <si>
    <t>Diversen</t>
  </si>
  <si>
    <t>Online bankieren</t>
  </si>
  <si>
    <t>NL90 INGB 0676 0776 33</t>
  </si>
  <si>
    <t>DELAWARE CONSULTING CV</t>
  </si>
  <si>
    <t>Overboeking</t>
  </si>
  <si>
    <t>BE64435032754152</t>
  </si>
  <si>
    <t>St</t>
  </si>
  <si>
    <t>DELAWARE, AARDBEVINGSLACHTOFFERS R, Kenmerk: 202412041446092626ISABEL</t>
  </si>
  <si>
    <t>SuMusic B.V.</t>
  </si>
  <si>
    <t>NL71INGB0005372251</t>
  </si>
  <si>
    <t>Periodieke schenking 2024</t>
  </si>
  <si>
    <t>Beschrijving/Opmerkingen</t>
  </si>
  <si>
    <t>Donatie</t>
  </si>
  <si>
    <t>Sponsoring</t>
  </si>
  <si>
    <t>Subsidie</t>
  </si>
  <si>
    <t>Algemeen</t>
  </si>
  <si>
    <t>Project A</t>
  </si>
  <si>
    <t>Project B</t>
  </si>
  <si>
    <t>Geen bonnetje, donatie van zusterinstelling</t>
  </si>
  <si>
    <t>Geen bonnetje, zie bankafschrift</t>
  </si>
  <si>
    <t>Geen bonnetje, zie dankmail dd 01-10-2024</t>
  </si>
  <si>
    <t>Jaarlijkse donatie</t>
  </si>
  <si>
    <t>Sponsoring voor project</t>
  </si>
  <si>
    <t>Toegekende subsidie</t>
  </si>
  <si>
    <t>Contact of Online bankieren</t>
  </si>
  <si>
    <t>Contant</t>
  </si>
  <si>
    <t>Direct of indirect overgemakt aan eindgebruiker?</t>
  </si>
  <si>
    <t>Direct</t>
  </si>
  <si>
    <t>Indirect</t>
  </si>
  <si>
    <t>Steekproef toelichting</t>
  </si>
  <si>
    <t>Type Inkomsten of Uitgaven</t>
  </si>
  <si>
    <t>Projectkosten</t>
  </si>
  <si>
    <t>Personeelskosten</t>
  </si>
  <si>
    <t>Overheadkosten</t>
  </si>
  <si>
    <t>Bankoverschrijving</t>
  </si>
  <si>
    <t>Materialen aankoop</t>
  </si>
  <si>
    <t>Maandsalaris</t>
  </si>
  <si>
    <t>Kantoormateriaal</t>
  </si>
  <si>
    <t>Bonnetje/Factuur Referentie</t>
  </si>
  <si>
    <t>Bon001</t>
  </si>
  <si>
    <t>Factuur123</t>
  </si>
  <si>
    <t>Bon002</t>
  </si>
  <si>
    <t>Leverancier A</t>
  </si>
  <si>
    <t>Werknemer Z</t>
  </si>
  <si>
    <t>Leverancier B</t>
  </si>
  <si>
    <t>2024-01-12</t>
  </si>
  <si>
    <t>2024-01-20</t>
  </si>
  <si>
    <t>2024-02-02</t>
  </si>
  <si>
    <t>INKOMSTEN</t>
  </si>
  <si>
    <t>UITGAVEN</t>
  </si>
  <si>
    <t>Inkomsten van hoog naar laag:</t>
  </si>
  <si>
    <t>Uitgaven van groot naar klein:</t>
  </si>
  <si>
    <t xml:space="preserve">Karsu </t>
  </si>
  <si>
    <t>Corendon</t>
  </si>
  <si>
    <t>Serinyol muziekcentrum</t>
  </si>
  <si>
    <t>TOTAAL</t>
  </si>
  <si>
    <t>….</t>
  </si>
  <si>
    <t>TOTAAL:</t>
  </si>
  <si>
    <t>Uitgeven transport muziekinstrumenten naar Hatay ivm opening Muziekcentrum Serinyol</t>
  </si>
  <si>
    <t>Nr</t>
  </si>
  <si>
    <t>Bedrag</t>
  </si>
  <si>
    <t>Naam van / naar:</t>
  </si>
  <si>
    <t>Toelichting:</t>
  </si>
  <si>
    <t>Project/Activiteit/ Categorie</t>
  </si>
  <si>
    <t>Begroting</t>
  </si>
  <si>
    <t>Werkelijk</t>
  </si>
  <si>
    <t>Verschil</t>
  </si>
  <si>
    <t>Toelichting</t>
  </si>
  <si>
    <t>Beschrijving</t>
  </si>
  <si>
    <t xml:space="preserve">PROJECT A: </t>
  </si>
  <si>
    <t>Maandelijkse toelage hulpbehoevende gezinnen</t>
  </si>
  <si>
    <t xml:space="preserve">TOTAAL: </t>
  </si>
  <si>
    <t xml:space="preserve">PROJECT B: </t>
  </si>
  <si>
    <t xml:space="preserve">PROJECT C: </t>
  </si>
  <si>
    <t xml:space="preserve">PROJECT D: </t>
  </si>
  <si>
    <t xml:space="preserve">Waterzuiveringsinstallatie </t>
  </si>
  <si>
    <t>Serinyol Muzikevi</t>
  </si>
  <si>
    <t>Financiering Muziekhuis</t>
  </si>
  <si>
    <t xml:space="preserve">PROJECT E: </t>
  </si>
  <si>
    <t xml:space="preserve">PROJECT F: </t>
  </si>
  <si>
    <t xml:space="preserve">PROJECT G: </t>
  </si>
  <si>
    <t>Transport kosten</t>
  </si>
  <si>
    <t>Dit is derde tranche van ongeveer 5 ton, opbrengst voorverkoop kookboeken 😊</t>
  </si>
  <si>
    <t>Stichting Derde gelden zijn donaties van bedrijven en particulieren over het hele jaar 2025</t>
  </si>
  <si>
    <t>Villa Happ Holding bv</t>
  </si>
  <si>
    <t>bedrijf dat hoogste bedrag voor kunstvaas betaalde en waarvan bedrag gedoneerd werd door kunstenares aan Stichting Karsu</t>
  </si>
  <si>
    <t>START</t>
  </si>
  <si>
    <t>aardbevingsbestendige huis, gebouwd door START, studenten TU-Delft</t>
  </si>
  <si>
    <t>Naaiatelier Altinozu</t>
  </si>
  <si>
    <t>Multifunctionele centrum containerkamp vrouwen</t>
  </si>
  <si>
    <t xml:space="preserve">incidentele hulp </t>
  </si>
  <si>
    <t xml:space="preserve">huurproblemen </t>
  </si>
  <si>
    <t>Halkegitim Merkezi Altinozu</t>
  </si>
  <si>
    <t xml:space="preserve">Buurtcentrum </t>
  </si>
  <si>
    <t>Suleyman bey</t>
  </si>
  <si>
    <t>stoffenzaak in Antakya</t>
  </si>
  <si>
    <t>Aankoop stoffen voor drie naaiateliers in Karsukoyu en Altinozu</t>
  </si>
  <si>
    <t>maandelijke ondersteuning gezinnen, studenten, sporters, kunstenaars</t>
  </si>
  <si>
    <t>voorjaar</t>
  </si>
  <si>
    <t>Speeltuin voor kinderen op locatie van Naaiatelier en creche</t>
  </si>
  <si>
    <t>Invalidewagen aankoop nadat eerste beschadig was aan doaune in Iskenderun</t>
  </si>
  <si>
    <t>Birfen Koleje Hatay Defne sport Klubu</t>
  </si>
  <si>
    <t xml:space="preserve">Vrouwenvoetbalclub </t>
  </si>
  <si>
    <t xml:space="preserve"> </t>
  </si>
  <si>
    <r>
      <t xml:space="preserve">Totale geschatte inkomsten &amp; uitgaven 2025: - 104.565 - </t>
    </r>
    <r>
      <rPr>
        <b/>
        <sz val="12"/>
        <color theme="1"/>
        <rFont val="Calibri"/>
        <family val="2"/>
      </rPr>
      <t>€ 100.071 = € 4.494</t>
    </r>
    <r>
      <rPr>
        <sz val="12"/>
        <color theme="1"/>
        <rFont val="Calibri"/>
        <family val="2"/>
      </rPr>
      <t xml:space="preserve"> in de plus</t>
    </r>
  </si>
  <si>
    <r>
      <t xml:space="preserve">In 2025 is een totaal bedrag aan gisten ontvangen van:  </t>
    </r>
    <r>
      <rPr>
        <b/>
        <sz val="12"/>
        <color theme="1"/>
        <rFont val="Calibri"/>
        <family val="2"/>
      </rPr>
      <t xml:space="preserve">€ 104.565,- </t>
    </r>
    <r>
      <rPr>
        <sz val="12"/>
        <color theme="1"/>
        <rFont val="Calibri"/>
        <family val="2"/>
      </rPr>
      <t xml:space="preserve">. Als we de ton van Karsu loskoppelen, hebben we meer dan </t>
    </r>
    <r>
      <rPr>
        <b/>
        <sz val="12"/>
        <color theme="1"/>
        <rFont val="Calibri"/>
        <family val="2"/>
      </rPr>
      <t xml:space="preserve">€ 4.565 </t>
    </r>
    <r>
      <rPr>
        <sz val="12"/>
        <color theme="1"/>
        <rFont val="Calibri"/>
        <family val="2"/>
      </rPr>
      <t xml:space="preserve">ontvangen. </t>
    </r>
  </si>
  <si>
    <t>Uitleg financiën Karsu foundation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</si>
</sst>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u/>
      <sz val="12"/>
      <color theme="1"/>
      <name val="Calibri"/>
      <family val="2"/>
    </font>
    <font>
      <b/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C0000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20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6" fillId="33" borderId="0" xfId="0" applyFont="1" applyFill="1" applyAlignment="1">
      <alignment vertical="top"/>
    </xf>
    <xf numFmtId="0" fontId="16" fillId="33" borderId="0" xfId="0" applyFont="1" applyFill="1" applyAlignment="1">
      <alignment vertical="top" wrapText="1"/>
    </xf>
    <xf numFmtId="0" fontId="19" fillId="33" borderId="10" xfId="0" applyFont="1" applyFill="1" applyBorder="1" applyAlignment="1">
      <alignment horizontal="left" vertical="top"/>
    </xf>
    <xf numFmtId="0" fontId="16" fillId="34" borderId="0" xfId="0" applyFont="1" applyFill="1" applyAlignment="1">
      <alignment vertical="top"/>
    </xf>
    <xf numFmtId="0" fontId="16" fillId="34" borderId="0" xfId="0" applyFont="1" applyFill="1" applyAlignment="1">
      <alignment vertical="top" wrapText="1"/>
    </xf>
    <xf numFmtId="0" fontId="19" fillId="34" borderId="0" xfId="0" applyFont="1" applyFill="1" applyAlignment="1">
      <alignment horizontal="left" vertical="top"/>
    </xf>
    <xf numFmtId="0" fontId="0" fillId="34" borderId="0" xfId="0" applyFill="1" applyAlignment="1">
      <alignment vertical="top"/>
    </xf>
    <xf numFmtId="0" fontId="0" fillId="34" borderId="0" xfId="0" applyFill="1" applyAlignment="1">
      <alignment vertical="top" wrapText="1"/>
    </xf>
    <xf numFmtId="0" fontId="20" fillId="34" borderId="0" xfId="0" applyFont="1" applyFill="1" applyAlignment="1">
      <alignment vertical="top"/>
    </xf>
    <xf numFmtId="0" fontId="0" fillId="0" borderId="11" xfId="0" applyBorder="1"/>
    <xf numFmtId="0" fontId="21" fillId="0" borderId="0" xfId="0" applyFont="1" applyAlignment="1">
      <alignment vertical="top"/>
    </xf>
    <xf numFmtId="1" fontId="21" fillId="0" borderId="0" xfId="0" applyNumberFormat="1" applyFont="1" applyAlignment="1">
      <alignment horizontal="left" vertical="top"/>
    </xf>
    <xf numFmtId="164" fontId="0" fillId="0" borderId="0" xfId="1" applyNumberFormat="1" applyFont="1" applyAlignment="1">
      <alignment vertical="top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164" fontId="16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21" fillId="0" borderId="0" xfId="0" applyFont="1" applyAlignment="1">
      <alignment vertical="top" wrapText="1"/>
    </xf>
    <xf numFmtId="164" fontId="14" fillId="0" borderId="0" xfId="1" applyNumberFormat="1" applyFont="1" applyAlignment="1">
      <alignment vertical="top"/>
    </xf>
    <xf numFmtId="0" fontId="16" fillId="35" borderId="11" xfId="0" applyFont="1" applyFill="1" applyBorder="1" applyAlignment="1">
      <alignment vertical="top"/>
    </xf>
    <xf numFmtId="0" fontId="16" fillId="35" borderId="11" xfId="0" applyFont="1" applyFill="1" applyBorder="1" applyAlignment="1">
      <alignment vertical="top" wrapText="1"/>
    </xf>
    <xf numFmtId="0" fontId="0" fillId="35" borderId="11" xfId="0" applyFill="1" applyBorder="1" applyAlignment="1">
      <alignment vertical="top"/>
    </xf>
    <xf numFmtId="0" fontId="24" fillId="34" borderId="0" xfId="0" applyFont="1" applyFill="1" applyAlignment="1">
      <alignment vertical="top"/>
    </xf>
    <xf numFmtId="0" fontId="23" fillId="35" borderId="0" xfId="0" applyFont="1" applyFill="1" applyAlignment="1">
      <alignment vertical="top"/>
    </xf>
    <xf numFmtId="0" fontId="0" fillId="35" borderId="0" xfId="0" applyFill="1" applyAlignment="1">
      <alignment vertical="top"/>
    </xf>
    <xf numFmtId="0" fontId="0" fillId="35" borderId="0" xfId="0" applyFill="1" applyAlignment="1">
      <alignment vertical="top" wrapText="1"/>
    </xf>
    <xf numFmtId="0" fontId="0" fillId="34" borderId="11" xfId="0" applyFill="1" applyBorder="1"/>
    <xf numFmtId="0" fontId="16" fillId="34" borderId="11" xfId="0" applyFont="1" applyFill="1" applyBorder="1"/>
    <xf numFmtId="0" fontId="16" fillId="34" borderId="17" xfId="0" applyFont="1" applyFill="1" applyBorder="1"/>
    <xf numFmtId="0" fontId="16" fillId="34" borderId="18" xfId="0" applyFont="1" applyFill="1" applyBorder="1"/>
    <xf numFmtId="0" fontId="0" fillId="0" borderId="15" xfId="0" applyBorder="1"/>
    <xf numFmtId="0" fontId="0" fillId="34" borderId="0" xfId="0" applyFill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5" fillId="0" borderId="17" xfId="0" applyFont="1" applyBorder="1" applyAlignment="1">
      <alignment horizontal="right"/>
    </xf>
    <xf numFmtId="0" fontId="25" fillId="0" borderId="11" xfId="0" applyFont="1" applyBorder="1" applyAlignment="1">
      <alignment horizontal="right"/>
    </xf>
    <xf numFmtId="0" fontId="16" fillId="34" borderId="15" xfId="0" applyFont="1" applyFill="1" applyBorder="1"/>
    <xf numFmtId="0" fontId="16" fillId="34" borderId="0" xfId="0" applyFont="1" applyFill="1"/>
    <xf numFmtId="0" fontId="16" fillId="34" borderId="16" xfId="0" applyFont="1" applyFill="1" applyBorder="1"/>
    <xf numFmtId="0" fontId="26" fillId="35" borderId="12" xfId="0" applyFont="1" applyFill="1" applyBorder="1"/>
    <xf numFmtId="0" fontId="26" fillId="35" borderId="13" xfId="0" applyFont="1" applyFill="1" applyBorder="1"/>
    <xf numFmtId="0" fontId="27" fillId="35" borderId="13" xfId="0" applyFont="1" applyFill="1" applyBorder="1"/>
    <xf numFmtId="0" fontId="26" fillId="35" borderId="14" xfId="0" applyFont="1" applyFill="1" applyBorder="1"/>
    <xf numFmtId="0" fontId="27" fillId="0" borderId="0" xfId="0" applyFont="1"/>
    <xf numFmtId="0" fontId="20" fillId="0" borderId="12" xfId="0" applyFont="1" applyBorder="1" applyAlignment="1">
      <alignment vertical="top"/>
    </xf>
    <xf numFmtId="0" fontId="20" fillId="0" borderId="0" xfId="0" applyFont="1"/>
    <xf numFmtId="164" fontId="20" fillId="0" borderId="0" xfId="1" applyNumberFormat="1" applyFont="1" applyAlignment="1">
      <alignment vertical="top"/>
    </xf>
    <xf numFmtId="0" fontId="20" fillId="34" borderId="0" xfId="0" applyFont="1" applyFill="1"/>
    <xf numFmtId="0" fontId="20" fillId="0" borderId="16" xfId="0" applyFont="1" applyBorder="1"/>
    <xf numFmtId="0" fontId="25" fillId="0" borderId="11" xfId="0" applyFont="1" applyBorder="1"/>
    <xf numFmtId="0" fontId="25" fillId="34" borderId="11" xfId="0" applyFont="1" applyFill="1" applyBorder="1"/>
    <xf numFmtId="0" fontId="25" fillId="0" borderId="18" xfId="0" applyFont="1" applyBorder="1"/>
    <xf numFmtId="6" fontId="28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erekening" xfId="12" builtinId="22" customBuiltin="1"/>
    <cellStyle name="Controlecel" xfId="14" builtinId="23" customBuiltin="1"/>
    <cellStyle name="Gekoppelde cel" xfId="13" builtinId="24" customBuiltin="1"/>
    <cellStyle name="Goed" xfId="7" builtinId="26" customBuiltin="1"/>
    <cellStyle name="Invoer" xfId="10" builtinId="20" customBuiltin="1"/>
    <cellStyle name="Kop 1" xfId="3" builtinId="16" customBuiltin="1"/>
    <cellStyle name="Kop 2" xfId="4" builtinId="17" customBuiltin="1"/>
    <cellStyle name="Kop 3" xfId="5" builtinId="18" customBuiltin="1"/>
    <cellStyle name="Kop 4" xfId="6" builtinId="19" customBuiltin="1"/>
    <cellStyle name="Neutraal" xfId="9" builtinId="28" customBuiltin="1"/>
    <cellStyle name="Notitie" xfId="16" builtinId="10" customBuiltin="1"/>
    <cellStyle name="Ongeldig" xfId="8" builtinId="27" customBuiltin="1"/>
    <cellStyle name="Standaard" xfId="0" builtinId="0"/>
    <cellStyle name="Titel" xfId="2" builtinId="15" customBuiltin="1"/>
    <cellStyle name="Totaal" xfId="18" builtinId="25" customBuiltin="1"/>
    <cellStyle name="Uitvoer" xfId="11" builtinId="21" customBuiltin="1"/>
    <cellStyle name="Valuta" xfId="1" builtinId="4"/>
    <cellStyle name="Verklarende tekst" xfId="17" builtinId="53" customBuiltin="1"/>
    <cellStyle name="Waarschuwingsteks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.E.A. M." id="{E35251BD-B3EB-4A21-8C0F-96362B8C6F84}" userId="3f676e66729566b0" providerId="Windows Live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1" dT="2025-03-16T15:49:11.01" personId="{E35251BD-B3EB-4A21-8C0F-96362B8C6F84}" id="{A633A86E-4A08-4DC0-A966-44892327B775}">
    <text>Steekproef indien geen bonnetje, malwisseling oid gezien, iig bij de grote bedragen, en de vaker terugkomende debiteuren,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C1139-C7EA-4980-A17E-66A556C5776F}">
  <dimension ref="B1:G28"/>
  <sheetViews>
    <sheetView tabSelected="1" workbookViewId="0">
      <selection activeCell="B1" sqref="B1"/>
    </sheetView>
  </sheetViews>
  <sheetFormatPr defaultColWidth="8.85546875" defaultRowHeight="15" x14ac:dyDescent="0.25"/>
  <cols>
    <col min="1" max="1" width="8.85546875" style="1"/>
    <col min="2" max="2" width="3.5703125" style="1" customWidth="1"/>
    <col min="3" max="3" width="10.28515625" style="1" bestFit="1" customWidth="1"/>
    <col min="4" max="4" width="12.140625" style="1" bestFit="1" customWidth="1"/>
    <col min="5" max="5" width="22.42578125" style="1" bestFit="1" customWidth="1"/>
    <col min="6" max="6" width="73.85546875" style="2" customWidth="1"/>
    <col min="7" max="16384" width="8.85546875" style="1"/>
  </cols>
  <sheetData>
    <row r="1" spans="2:7" ht="18.75" x14ac:dyDescent="0.25">
      <c r="B1" s="29" t="s">
        <v>121</v>
      </c>
      <c r="C1" s="30"/>
      <c r="D1" s="30"/>
      <c r="E1" s="30"/>
      <c r="F1" s="31"/>
      <c r="G1" s="30"/>
    </row>
    <row r="3" spans="2:7" x14ac:dyDescent="0.25">
      <c r="B3" s="25" t="s">
        <v>74</v>
      </c>
      <c r="C3" s="25" t="s">
        <v>0</v>
      </c>
      <c r="D3" s="25" t="s">
        <v>75</v>
      </c>
      <c r="E3" s="25" t="s">
        <v>76</v>
      </c>
      <c r="F3" s="26" t="s">
        <v>77</v>
      </c>
      <c r="G3" s="27"/>
    </row>
    <row r="4" spans="2:7" ht="15.75" x14ac:dyDescent="0.25">
      <c r="B4" s="28" t="s">
        <v>65</v>
      </c>
      <c r="C4" s="12"/>
      <c r="D4" s="12"/>
      <c r="E4" s="12"/>
      <c r="F4" s="13"/>
      <c r="G4" s="12"/>
    </row>
    <row r="5" spans="2:7" ht="15.75" x14ac:dyDescent="0.25">
      <c r="B5" s="17">
        <v>1</v>
      </c>
      <c r="C5" s="3">
        <v>45993</v>
      </c>
      <c r="D5" s="18">
        <v>100000</v>
      </c>
      <c r="E5" s="1" t="s">
        <v>67</v>
      </c>
      <c r="F5" s="2" t="s">
        <v>97</v>
      </c>
    </row>
    <row r="6" spans="2:7" ht="30" x14ac:dyDescent="0.25">
      <c r="B6" s="17">
        <v>2</v>
      </c>
      <c r="C6" s="3">
        <v>2025</v>
      </c>
      <c r="D6" s="18">
        <v>3365</v>
      </c>
      <c r="E6" s="1" t="s">
        <v>68</v>
      </c>
      <c r="F6" s="2" t="s">
        <v>98</v>
      </c>
    </row>
    <row r="7" spans="2:7" ht="31.5" x14ac:dyDescent="0.25">
      <c r="B7" s="17">
        <v>3</v>
      </c>
      <c r="C7" s="3">
        <v>45769</v>
      </c>
      <c r="D7" s="18">
        <v>1200</v>
      </c>
      <c r="E7" s="1" t="s">
        <v>99</v>
      </c>
      <c r="F7" s="19" t="s">
        <v>100</v>
      </c>
    </row>
    <row r="8" spans="2:7" ht="15.75" x14ac:dyDescent="0.25">
      <c r="B8" s="20"/>
      <c r="C8" s="5" t="s">
        <v>70</v>
      </c>
      <c r="D8" s="21">
        <f>SUM(D5:D7)</f>
        <v>104565</v>
      </c>
    </row>
    <row r="9" spans="2:7" ht="15.75" x14ac:dyDescent="0.25">
      <c r="B9" s="20"/>
    </row>
    <row r="10" spans="2:7" ht="15.75" x14ac:dyDescent="0.25">
      <c r="B10" s="20" t="s">
        <v>120</v>
      </c>
    </row>
    <row r="11" spans="2:7" x14ac:dyDescent="0.25">
      <c r="B11" s="22"/>
    </row>
    <row r="12" spans="2:7" ht="15.75" x14ac:dyDescent="0.25">
      <c r="B12" s="16"/>
    </row>
    <row r="13" spans="2:7" ht="15.75" x14ac:dyDescent="0.25">
      <c r="B13" s="16"/>
    </row>
    <row r="14" spans="2:7" ht="15.75" x14ac:dyDescent="0.25">
      <c r="B14" s="28" t="s">
        <v>66</v>
      </c>
      <c r="C14" s="12"/>
      <c r="D14" s="12"/>
      <c r="E14" s="12"/>
      <c r="F14" s="13"/>
      <c r="G14" s="12"/>
    </row>
    <row r="15" spans="2:7" ht="15.75" x14ac:dyDescent="0.25">
      <c r="B15" s="17">
        <v>1</v>
      </c>
      <c r="C15" s="3" t="s">
        <v>113</v>
      </c>
      <c r="D15" s="18">
        <v>26000</v>
      </c>
      <c r="E15" s="1" t="s">
        <v>101</v>
      </c>
      <c r="F15" s="23" t="s">
        <v>102</v>
      </c>
    </row>
    <row r="16" spans="2:7" ht="15.75" x14ac:dyDescent="0.25">
      <c r="B16" s="17">
        <v>3</v>
      </c>
      <c r="C16" s="3">
        <v>45924</v>
      </c>
      <c r="D16" s="24">
        <v>10250</v>
      </c>
      <c r="E16" s="1" t="s">
        <v>103</v>
      </c>
      <c r="F16" s="23" t="s">
        <v>104</v>
      </c>
    </row>
    <row r="17" spans="2:6" ht="15.75" x14ac:dyDescent="0.25">
      <c r="B17" s="17">
        <v>4</v>
      </c>
      <c r="D17" s="18">
        <v>10000</v>
      </c>
      <c r="E17" s="1" t="s">
        <v>103</v>
      </c>
      <c r="F17" s="23" t="s">
        <v>114</v>
      </c>
    </row>
    <row r="18" spans="2:6" ht="15.75" x14ac:dyDescent="0.25">
      <c r="B18" s="17">
        <v>5</v>
      </c>
      <c r="C18" s="3">
        <v>45980</v>
      </c>
      <c r="D18" s="18">
        <v>4806</v>
      </c>
      <c r="E18" s="1" t="s">
        <v>107</v>
      </c>
      <c r="F18" s="23" t="s">
        <v>108</v>
      </c>
    </row>
    <row r="19" spans="2:6" ht="15.75" x14ac:dyDescent="0.25">
      <c r="B19" s="17"/>
      <c r="C19" s="3">
        <v>45810</v>
      </c>
      <c r="D19" s="59">
        <v>3540</v>
      </c>
      <c r="E19" s="1" t="s">
        <v>116</v>
      </c>
      <c r="F19" s="23" t="s">
        <v>117</v>
      </c>
    </row>
    <row r="20" spans="2:6" ht="31.5" x14ac:dyDescent="0.25">
      <c r="B20" s="17">
        <v>6</v>
      </c>
      <c r="C20" s="3">
        <v>46022</v>
      </c>
      <c r="D20" s="18">
        <v>2500</v>
      </c>
      <c r="E20" s="1" t="s">
        <v>109</v>
      </c>
      <c r="F20" s="23" t="s">
        <v>115</v>
      </c>
    </row>
    <row r="21" spans="2:6" ht="15.75" x14ac:dyDescent="0.25">
      <c r="B21" s="17">
        <v>7</v>
      </c>
      <c r="C21" s="3">
        <v>45945</v>
      </c>
      <c r="D21" s="18">
        <v>1000</v>
      </c>
      <c r="E21" s="1" t="s">
        <v>105</v>
      </c>
      <c r="F21" s="23" t="s">
        <v>106</v>
      </c>
    </row>
    <row r="22" spans="2:6" ht="15.75" x14ac:dyDescent="0.25">
      <c r="B22" s="17">
        <v>8</v>
      </c>
      <c r="C22" s="3">
        <v>45945</v>
      </c>
      <c r="D22" s="18">
        <v>1000</v>
      </c>
      <c r="E22" s="1" t="s">
        <v>105</v>
      </c>
      <c r="F22" s="23" t="s">
        <v>106</v>
      </c>
    </row>
    <row r="23" spans="2:6" ht="15.75" x14ac:dyDescent="0.25">
      <c r="B23" s="17">
        <v>9</v>
      </c>
      <c r="C23" s="3">
        <v>45918</v>
      </c>
      <c r="D23" s="18">
        <v>975</v>
      </c>
      <c r="E23" s="1" t="s">
        <v>110</v>
      </c>
      <c r="F23" s="23" t="s">
        <v>111</v>
      </c>
    </row>
    <row r="24" spans="2:6" ht="78" customHeight="1" x14ac:dyDescent="0.25">
      <c r="B24" s="17">
        <v>10</v>
      </c>
      <c r="C24" s="3"/>
      <c r="D24" s="18">
        <v>40000</v>
      </c>
      <c r="F24" s="23" t="s">
        <v>112</v>
      </c>
    </row>
    <row r="25" spans="2:6" ht="15.75" x14ac:dyDescent="0.25">
      <c r="B25" s="16"/>
      <c r="C25" s="5" t="s">
        <v>72</v>
      </c>
      <c r="D25" s="21">
        <f>SUM(D15:D24)</f>
        <v>100071</v>
      </c>
    </row>
    <row r="26" spans="2:6" ht="15.75" x14ac:dyDescent="0.25">
      <c r="B26" s="16"/>
    </row>
    <row r="27" spans="2:6" ht="15.75" x14ac:dyDescent="0.25">
      <c r="B27" s="16" t="s">
        <v>119</v>
      </c>
      <c r="F27" s="2" t="s">
        <v>118</v>
      </c>
    </row>
    <row r="28" spans="2:6" x14ac:dyDescent="0.25">
      <c r="B28" s="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8BBC-6FD4-4E93-A626-6D1A60C91A4C}">
  <dimension ref="B2:T90"/>
  <sheetViews>
    <sheetView topLeftCell="A12" workbookViewId="0">
      <selection activeCell="O18" sqref="O18"/>
    </sheetView>
  </sheetViews>
  <sheetFormatPr defaultRowHeight="15" x14ac:dyDescent="0.25"/>
  <cols>
    <col min="2" max="2" width="15.42578125" customWidth="1"/>
    <col min="6" max="6" width="14.85546875" customWidth="1"/>
    <col min="7" max="7" width="3.42578125" customWidth="1"/>
    <col min="8" max="8" width="16.7109375" customWidth="1"/>
    <col min="12" max="12" width="18.85546875" customWidth="1"/>
  </cols>
  <sheetData>
    <row r="2" spans="2:20" s="50" customFormat="1" ht="15.75" x14ac:dyDescent="0.25">
      <c r="B2" s="46" t="s">
        <v>84</v>
      </c>
      <c r="C2" s="47" t="s">
        <v>85</v>
      </c>
      <c r="D2" s="47"/>
      <c r="E2" s="47"/>
      <c r="F2" s="48"/>
      <c r="G2" s="47"/>
      <c r="H2" s="48"/>
      <c r="I2" s="47"/>
      <c r="J2" s="47"/>
      <c r="K2" s="47"/>
      <c r="L2" s="49"/>
    </row>
    <row r="3" spans="2:20" x14ac:dyDescent="0.25">
      <c r="B3" s="43"/>
      <c r="C3" s="44"/>
      <c r="D3" s="44"/>
      <c r="E3" s="44"/>
      <c r="F3" s="44" t="s">
        <v>63</v>
      </c>
      <c r="G3" s="44"/>
      <c r="H3" s="44" t="s">
        <v>64</v>
      </c>
      <c r="I3" s="44"/>
      <c r="J3" s="44"/>
      <c r="K3" s="44"/>
      <c r="L3" s="45"/>
    </row>
    <row r="4" spans="2:20" x14ac:dyDescent="0.25">
      <c r="B4" s="34" t="s">
        <v>83</v>
      </c>
      <c r="C4" s="33" t="s">
        <v>79</v>
      </c>
      <c r="D4" s="33" t="s">
        <v>80</v>
      </c>
      <c r="E4" s="33" t="s">
        <v>81</v>
      </c>
      <c r="F4" s="33" t="s">
        <v>82</v>
      </c>
      <c r="G4" s="33"/>
      <c r="H4" s="33" t="s">
        <v>83</v>
      </c>
      <c r="I4" s="33" t="s">
        <v>79</v>
      </c>
      <c r="J4" s="33" t="s">
        <v>80</v>
      </c>
      <c r="K4" s="33" t="s">
        <v>81</v>
      </c>
      <c r="L4" s="35" t="s">
        <v>82</v>
      </c>
    </row>
    <row r="5" spans="2:20" x14ac:dyDescent="0.25">
      <c r="B5" s="36"/>
      <c r="G5" s="37"/>
      <c r="L5" s="38"/>
    </row>
    <row r="6" spans="2:20" x14ac:dyDescent="0.25">
      <c r="B6" s="36"/>
      <c r="G6" s="37"/>
      <c r="L6" s="38"/>
    </row>
    <row r="7" spans="2:20" x14ac:dyDescent="0.25">
      <c r="B7" s="36"/>
      <c r="G7" s="37"/>
      <c r="L7" s="38"/>
    </row>
    <row r="8" spans="2:20" x14ac:dyDescent="0.25">
      <c r="B8" s="36"/>
      <c r="G8" s="37"/>
      <c r="L8" s="38"/>
    </row>
    <row r="9" spans="2:20" x14ac:dyDescent="0.25">
      <c r="B9" s="36"/>
      <c r="G9" s="37"/>
      <c r="L9" s="38"/>
    </row>
    <row r="10" spans="2:20" x14ac:dyDescent="0.25">
      <c r="B10" s="36"/>
      <c r="G10" s="37"/>
      <c r="L10" s="38"/>
    </row>
    <row r="11" spans="2:20" x14ac:dyDescent="0.25">
      <c r="B11" s="39"/>
      <c r="C11" s="15"/>
      <c r="D11" s="15"/>
      <c r="E11" s="15"/>
      <c r="F11" s="15"/>
      <c r="G11" s="32"/>
      <c r="H11" s="15"/>
      <c r="I11" s="15"/>
      <c r="J11" s="15"/>
      <c r="K11" s="15"/>
      <c r="L11" s="40"/>
    </row>
    <row r="12" spans="2:20" x14ac:dyDescent="0.25">
      <c r="B12" s="41" t="s">
        <v>86</v>
      </c>
      <c r="C12" s="15"/>
      <c r="D12" s="15"/>
      <c r="E12" s="15"/>
      <c r="F12" s="15"/>
      <c r="G12" s="32"/>
      <c r="H12" s="42" t="s">
        <v>86</v>
      </c>
      <c r="I12" s="15"/>
      <c r="J12" s="15"/>
      <c r="K12" s="15"/>
      <c r="L12" s="40"/>
    </row>
    <row r="15" spans="2:20" s="50" customFormat="1" ht="15.75" x14ac:dyDescent="0.25">
      <c r="B15" s="46" t="s">
        <v>87</v>
      </c>
      <c r="C15" s="47" t="s">
        <v>90</v>
      </c>
      <c r="D15" s="47"/>
      <c r="E15" s="47"/>
      <c r="F15" s="48"/>
      <c r="G15" s="47"/>
      <c r="H15" s="48"/>
      <c r="I15" s="47"/>
      <c r="J15" s="47"/>
      <c r="K15" s="47"/>
      <c r="L15" s="49"/>
      <c r="O15"/>
      <c r="P15"/>
      <c r="Q15"/>
      <c r="R15"/>
      <c r="S15"/>
      <c r="T15"/>
    </row>
    <row r="16" spans="2:20" x14ac:dyDescent="0.25">
      <c r="B16" s="43"/>
      <c r="C16" s="44"/>
      <c r="D16" s="44"/>
      <c r="E16" s="44"/>
      <c r="F16" s="44" t="s">
        <v>63</v>
      </c>
      <c r="G16" s="44"/>
      <c r="H16" s="44" t="s">
        <v>64</v>
      </c>
      <c r="I16" s="44"/>
      <c r="J16" s="44"/>
      <c r="K16" s="44"/>
      <c r="L16" s="45"/>
    </row>
    <row r="17" spans="2:12" x14ac:dyDescent="0.25">
      <c r="B17" s="34" t="s">
        <v>83</v>
      </c>
      <c r="C17" s="33" t="s">
        <v>79</v>
      </c>
      <c r="D17" s="33" t="s">
        <v>80</v>
      </c>
      <c r="E17" s="33" t="s">
        <v>81</v>
      </c>
      <c r="F17" s="33" t="s">
        <v>82</v>
      </c>
      <c r="G17" s="33"/>
      <c r="H17" s="33" t="s">
        <v>83</v>
      </c>
      <c r="I17" s="33" t="s">
        <v>79</v>
      </c>
      <c r="J17" s="33" t="s">
        <v>80</v>
      </c>
      <c r="K17" s="33" t="s">
        <v>81</v>
      </c>
      <c r="L17" s="35" t="s">
        <v>82</v>
      </c>
    </row>
    <row r="18" spans="2:12" x14ac:dyDescent="0.25">
      <c r="B18" s="36"/>
      <c r="G18" s="37"/>
      <c r="L18" s="38"/>
    </row>
    <row r="19" spans="2:12" x14ac:dyDescent="0.25">
      <c r="B19" s="36"/>
      <c r="G19" s="37"/>
      <c r="L19" s="38"/>
    </row>
    <row r="20" spans="2:12" x14ac:dyDescent="0.25">
      <c r="B20" s="36"/>
      <c r="G20" s="37"/>
      <c r="L20" s="38"/>
    </row>
    <row r="21" spans="2:12" x14ac:dyDescent="0.25">
      <c r="B21" s="36"/>
      <c r="G21" s="37"/>
      <c r="L21" s="38"/>
    </row>
    <row r="22" spans="2:12" x14ac:dyDescent="0.25">
      <c r="B22" s="36"/>
      <c r="G22" s="37"/>
      <c r="L22" s="38"/>
    </row>
    <row r="23" spans="2:12" x14ac:dyDescent="0.25">
      <c r="B23" s="36"/>
      <c r="G23" s="37"/>
      <c r="L23" s="38"/>
    </row>
    <row r="24" spans="2:12" x14ac:dyDescent="0.25">
      <c r="B24" s="39"/>
      <c r="C24" s="15"/>
      <c r="D24" s="15"/>
      <c r="E24" s="15"/>
      <c r="F24" s="15"/>
      <c r="G24" s="32"/>
      <c r="H24" s="15"/>
      <c r="I24" s="15"/>
      <c r="J24" s="15"/>
      <c r="K24" s="15"/>
      <c r="L24" s="40"/>
    </row>
    <row r="25" spans="2:12" x14ac:dyDescent="0.25">
      <c r="B25" s="41" t="s">
        <v>86</v>
      </c>
      <c r="C25" s="15"/>
      <c r="D25" s="15"/>
      <c r="E25" s="15"/>
      <c r="F25" s="15"/>
      <c r="G25" s="32"/>
      <c r="H25" s="42" t="s">
        <v>86</v>
      </c>
      <c r="I25" s="15"/>
      <c r="J25" s="15"/>
      <c r="K25" s="15"/>
      <c r="L25" s="40"/>
    </row>
    <row r="28" spans="2:12" s="50" customFormat="1" ht="15.75" x14ac:dyDescent="0.25">
      <c r="B28" s="46" t="s">
        <v>88</v>
      </c>
      <c r="C28" s="47" t="s">
        <v>91</v>
      </c>
      <c r="D28" s="47"/>
      <c r="E28" s="47"/>
      <c r="F28" s="48"/>
      <c r="G28" s="47"/>
      <c r="H28" s="48"/>
      <c r="I28" s="47"/>
      <c r="J28" s="47"/>
      <c r="K28" s="47"/>
      <c r="L28" s="49"/>
    </row>
    <row r="29" spans="2:12" x14ac:dyDescent="0.25">
      <c r="B29" s="43"/>
      <c r="C29" s="44"/>
      <c r="D29" s="44"/>
      <c r="E29" s="44"/>
      <c r="F29" s="44" t="s">
        <v>63</v>
      </c>
      <c r="G29" s="44"/>
      <c r="H29" s="44" t="s">
        <v>64</v>
      </c>
      <c r="I29" s="44"/>
      <c r="J29" s="44"/>
      <c r="K29" s="44"/>
      <c r="L29" s="45"/>
    </row>
    <row r="30" spans="2:12" x14ac:dyDescent="0.25">
      <c r="B30" s="34" t="s">
        <v>83</v>
      </c>
      <c r="C30" s="33" t="s">
        <v>79</v>
      </c>
      <c r="D30" s="33" t="s">
        <v>80</v>
      </c>
      <c r="E30" s="33" t="s">
        <v>81</v>
      </c>
      <c r="F30" s="33" t="s">
        <v>82</v>
      </c>
      <c r="G30" s="33"/>
      <c r="H30" s="33" t="s">
        <v>83</v>
      </c>
      <c r="I30" s="33" t="s">
        <v>79</v>
      </c>
      <c r="J30" s="33" t="s">
        <v>80</v>
      </c>
      <c r="K30" s="33" t="s">
        <v>81</v>
      </c>
      <c r="L30" s="35" t="s">
        <v>82</v>
      </c>
    </row>
    <row r="31" spans="2:12" x14ac:dyDescent="0.25">
      <c r="B31" s="51" t="s">
        <v>69</v>
      </c>
      <c r="C31" s="52"/>
      <c r="D31" s="53">
        <v>5000</v>
      </c>
      <c r="E31" s="52"/>
      <c r="F31" s="52"/>
      <c r="G31" s="54"/>
      <c r="H31" s="52" t="s">
        <v>96</v>
      </c>
      <c r="I31" s="52"/>
      <c r="J31" s="53">
        <v>1500</v>
      </c>
      <c r="K31" s="52"/>
      <c r="L31" s="55" t="s">
        <v>73</v>
      </c>
    </row>
    <row r="32" spans="2:12" x14ac:dyDescent="0.25">
      <c r="B32" s="36"/>
      <c r="G32" s="37"/>
      <c r="L32" s="38"/>
    </row>
    <row r="33" spans="2:12" x14ac:dyDescent="0.25">
      <c r="B33" s="36"/>
      <c r="G33" s="37"/>
      <c r="L33" s="38"/>
    </row>
    <row r="34" spans="2:12" x14ac:dyDescent="0.25">
      <c r="B34" s="36"/>
      <c r="G34" s="37"/>
      <c r="L34" s="38"/>
    </row>
    <row r="35" spans="2:12" x14ac:dyDescent="0.25">
      <c r="B35" s="36"/>
      <c r="G35" s="37"/>
      <c r="L35" s="38"/>
    </row>
    <row r="36" spans="2:12" x14ac:dyDescent="0.25">
      <c r="B36" s="36"/>
      <c r="G36" s="37"/>
      <c r="L36" s="38"/>
    </row>
    <row r="37" spans="2:12" x14ac:dyDescent="0.25">
      <c r="B37" s="39"/>
      <c r="C37" s="15"/>
      <c r="D37" s="15"/>
      <c r="E37" s="15"/>
      <c r="F37" s="15"/>
      <c r="G37" s="32"/>
      <c r="H37" s="15"/>
      <c r="I37" s="15"/>
      <c r="J37" s="15"/>
      <c r="K37" s="15"/>
      <c r="L37" s="40"/>
    </row>
    <row r="38" spans="2:12" x14ac:dyDescent="0.25">
      <c r="B38" s="41" t="s">
        <v>86</v>
      </c>
      <c r="C38" s="56">
        <f>SUM(C31:C37)</f>
        <v>0</v>
      </c>
      <c r="D38" s="56">
        <f t="shared" ref="D38:E38" si="0">SUM(D31:D37)</f>
        <v>5000</v>
      </c>
      <c r="E38" s="56">
        <f t="shared" si="0"/>
        <v>0</v>
      </c>
      <c r="F38" s="56"/>
      <c r="G38" s="57"/>
      <c r="H38" s="42" t="s">
        <v>86</v>
      </c>
      <c r="I38" s="56">
        <f>SUM(I31:I37)</f>
        <v>0</v>
      </c>
      <c r="J38" s="56">
        <f t="shared" ref="J38:K38" si="1">SUM(J31:J37)</f>
        <v>1500</v>
      </c>
      <c r="K38" s="56">
        <f t="shared" si="1"/>
        <v>0</v>
      </c>
      <c r="L38" s="58"/>
    </row>
    <row r="41" spans="2:12" s="50" customFormat="1" ht="15.75" x14ac:dyDescent="0.25">
      <c r="B41" s="46" t="s">
        <v>89</v>
      </c>
      <c r="C41" s="47" t="s">
        <v>92</v>
      </c>
      <c r="D41" s="47"/>
      <c r="E41" s="47"/>
      <c r="F41" s="48"/>
      <c r="G41" s="47"/>
      <c r="H41" s="48"/>
      <c r="I41" s="47"/>
      <c r="J41" s="47"/>
      <c r="K41" s="47"/>
      <c r="L41" s="49"/>
    </row>
    <row r="42" spans="2:12" x14ac:dyDescent="0.25">
      <c r="B42" s="43"/>
      <c r="C42" s="44"/>
      <c r="D42" s="44"/>
      <c r="E42" s="44"/>
      <c r="F42" s="44" t="s">
        <v>63</v>
      </c>
      <c r="G42" s="44"/>
      <c r="H42" s="44" t="s">
        <v>64</v>
      </c>
      <c r="I42" s="44"/>
      <c r="J42" s="44"/>
      <c r="K42" s="44"/>
      <c r="L42" s="45"/>
    </row>
    <row r="43" spans="2:12" x14ac:dyDescent="0.25">
      <c r="B43" s="34" t="s">
        <v>83</v>
      </c>
      <c r="C43" s="33" t="s">
        <v>79</v>
      </c>
      <c r="D43" s="33" t="s">
        <v>80</v>
      </c>
      <c r="E43" s="33" t="s">
        <v>81</v>
      </c>
      <c r="F43" s="33" t="s">
        <v>82</v>
      </c>
      <c r="G43" s="33"/>
      <c r="H43" s="33" t="s">
        <v>83</v>
      </c>
      <c r="I43" s="33" t="s">
        <v>79</v>
      </c>
      <c r="J43" s="33" t="s">
        <v>80</v>
      </c>
      <c r="K43" s="33" t="s">
        <v>81</v>
      </c>
      <c r="L43" s="35" t="s">
        <v>82</v>
      </c>
    </row>
    <row r="44" spans="2:12" x14ac:dyDescent="0.25">
      <c r="B44" s="36"/>
      <c r="G44" s="37"/>
      <c r="L44" s="38"/>
    </row>
    <row r="45" spans="2:12" x14ac:dyDescent="0.25">
      <c r="B45" s="36"/>
      <c r="G45" s="37"/>
      <c r="L45" s="38"/>
    </row>
    <row r="46" spans="2:12" x14ac:dyDescent="0.25">
      <c r="B46" s="36"/>
      <c r="G46" s="37"/>
      <c r="L46" s="38"/>
    </row>
    <row r="47" spans="2:12" x14ac:dyDescent="0.25">
      <c r="B47" s="36"/>
      <c r="G47" s="37"/>
      <c r="L47" s="38"/>
    </row>
    <row r="48" spans="2:12" x14ac:dyDescent="0.25">
      <c r="B48" s="36"/>
      <c r="G48" s="37"/>
      <c r="L48" s="38"/>
    </row>
    <row r="49" spans="2:12" x14ac:dyDescent="0.25">
      <c r="B49" s="36"/>
      <c r="G49" s="37"/>
      <c r="L49" s="38"/>
    </row>
    <row r="50" spans="2:12" x14ac:dyDescent="0.25">
      <c r="B50" s="39"/>
      <c r="C50" s="15"/>
      <c r="D50" s="15"/>
      <c r="E50" s="15"/>
      <c r="F50" s="15"/>
      <c r="G50" s="32"/>
      <c r="H50" s="15"/>
      <c r="I50" s="15"/>
      <c r="J50" s="15"/>
      <c r="K50" s="15"/>
      <c r="L50" s="40"/>
    </row>
    <row r="51" spans="2:12" x14ac:dyDescent="0.25">
      <c r="B51" s="41" t="s">
        <v>86</v>
      </c>
      <c r="C51" s="15"/>
      <c r="D51" s="15"/>
      <c r="E51" s="15"/>
      <c r="F51" s="15"/>
      <c r="G51" s="32"/>
      <c r="H51" s="42" t="s">
        <v>86</v>
      </c>
      <c r="I51" s="15"/>
      <c r="J51" s="15"/>
      <c r="K51" s="15"/>
      <c r="L51" s="40"/>
    </row>
    <row r="54" spans="2:12" s="50" customFormat="1" ht="15.75" x14ac:dyDescent="0.25">
      <c r="B54" s="46" t="s">
        <v>93</v>
      </c>
      <c r="C54" s="47" t="s">
        <v>71</v>
      </c>
      <c r="D54" s="47"/>
      <c r="E54" s="47"/>
      <c r="F54" s="48"/>
      <c r="G54" s="47"/>
      <c r="H54" s="48"/>
      <c r="I54" s="47"/>
      <c r="J54" s="47"/>
      <c r="K54" s="47"/>
      <c r="L54" s="49"/>
    </row>
    <row r="55" spans="2:12" x14ac:dyDescent="0.25">
      <c r="B55" s="43"/>
      <c r="C55" s="44"/>
      <c r="D55" s="44"/>
      <c r="E55" s="44"/>
      <c r="F55" s="44" t="s">
        <v>63</v>
      </c>
      <c r="G55" s="44"/>
      <c r="H55" s="44" t="s">
        <v>64</v>
      </c>
      <c r="I55" s="44"/>
      <c r="J55" s="44"/>
      <c r="K55" s="44"/>
      <c r="L55" s="45"/>
    </row>
    <row r="56" spans="2:12" x14ac:dyDescent="0.25">
      <c r="B56" s="34" t="s">
        <v>83</v>
      </c>
      <c r="C56" s="33" t="s">
        <v>79</v>
      </c>
      <c r="D56" s="33" t="s">
        <v>80</v>
      </c>
      <c r="E56" s="33" t="s">
        <v>81</v>
      </c>
      <c r="F56" s="33" t="s">
        <v>82</v>
      </c>
      <c r="G56" s="33"/>
      <c r="H56" s="33" t="s">
        <v>83</v>
      </c>
      <c r="I56" s="33" t="s">
        <v>79</v>
      </c>
      <c r="J56" s="33" t="s">
        <v>80</v>
      </c>
      <c r="K56" s="33" t="s">
        <v>81</v>
      </c>
      <c r="L56" s="35" t="s">
        <v>82</v>
      </c>
    </row>
    <row r="57" spans="2:12" x14ac:dyDescent="0.25">
      <c r="B57" s="36"/>
      <c r="G57" s="37"/>
      <c r="L57" s="38"/>
    </row>
    <row r="58" spans="2:12" x14ac:dyDescent="0.25">
      <c r="B58" s="36"/>
      <c r="G58" s="37"/>
      <c r="L58" s="38"/>
    </row>
    <row r="59" spans="2:12" x14ac:dyDescent="0.25">
      <c r="B59" s="36"/>
      <c r="G59" s="37"/>
      <c r="L59" s="38"/>
    </row>
    <row r="60" spans="2:12" x14ac:dyDescent="0.25">
      <c r="B60" s="36"/>
      <c r="G60" s="37"/>
      <c r="L60" s="38"/>
    </row>
    <row r="61" spans="2:12" x14ac:dyDescent="0.25">
      <c r="B61" s="36"/>
      <c r="G61" s="37"/>
      <c r="L61" s="38"/>
    </row>
    <row r="62" spans="2:12" x14ac:dyDescent="0.25">
      <c r="B62" s="36"/>
      <c r="G62" s="37"/>
      <c r="L62" s="38"/>
    </row>
    <row r="63" spans="2:12" x14ac:dyDescent="0.25">
      <c r="B63" s="39"/>
      <c r="C63" s="15"/>
      <c r="D63" s="15"/>
      <c r="E63" s="15"/>
      <c r="F63" s="15"/>
      <c r="G63" s="32"/>
      <c r="H63" s="15"/>
      <c r="I63" s="15"/>
      <c r="J63" s="15"/>
      <c r="K63" s="15"/>
      <c r="L63" s="40"/>
    </row>
    <row r="64" spans="2:12" x14ac:dyDescent="0.25">
      <c r="B64" s="41" t="s">
        <v>86</v>
      </c>
      <c r="C64" s="15"/>
      <c r="D64" s="15"/>
      <c r="E64" s="15"/>
      <c r="F64" s="15"/>
      <c r="G64" s="32"/>
      <c r="H64" s="42" t="s">
        <v>86</v>
      </c>
      <c r="I64" s="15"/>
      <c r="J64" s="15"/>
      <c r="K64" s="15"/>
      <c r="L64" s="40"/>
    </row>
    <row r="67" spans="2:12" s="50" customFormat="1" ht="15.75" x14ac:dyDescent="0.25">
      <c r="B67" s="46" t="s">
        <v>94</v>
      </c>
      <c r="C67" s="47" t="s">
        <v>71</v>
      </c>
      <c r="D67" s="47"/>
      <c r="E67" s="47"/>
      <c r="F67" s="48"/>
      <c r="G67" s="47"/>
      <c r="H67" s="48"/>
      <c r="I67" s="47"/>
      <c r="J67" s="47"/>
      <c r="K67" s="47"/>
      <c r="L67" s="49"/>
    </row>
    <row r="68" spans="2:12" x14ac:dyDescent="0.25">
      <c r="B68" s="43"/>
      <c r="C68" s="44"/>
      <c r="D68" s="44"/>
      <c r="E68" s="44"/>
      <c r="F68" s="44" t="s">
        <v>63</v>
      </c>
      <c r="G68" s="44"/>
      <c r="H68" s="44" t="s">
        <v>64</v>
      </c>
      <c r="I68" s="44"/>
      <c r="J68" s="44"/>
      <c r="K68" s="44"/>
      <c r="L68" s="45"/>
    </row>
    <row r="69" spans="2:12" x14ac:dyDescent="0.25">
      <c r="B69" s="34" t="s">
        <v>83</v>
      </c>
      <c r="C69" s="33" t="s">
        <v>79</v>
      </c>
      <c r="D69" s="33" t="s">
        <v>80</v>
      </c>
      <c r="E69" s="33" t="s">
        <v>81</v>
      </c>
      <c r="F69" s="33" t="s">
        <v>82</v>
      </c>
      <c r="G69" s="33"/>
      <c r="H69" s="33" t="s">
        <v>83</v>
      </c>
      <c r="I69" s="33" t="s">
        <v>79</v>
      </c>
      <c r="J69" s="33" t="s">
        <v>80</v>
      </c>
      <c r="K69" s="33" t="s">
        <v>81</v>
      </c>
      <c r="L69" s="35" t="s">
        <v>82</v>
      </c>
    </row>
    <row r="70" spans="2:12" x14ac:dyDescent="0.25">
      <c r="B70" s="36"/>
      <c r="G70" s="37"/>
      <c r="L70" s="38"/>
    </row>
    <row r="71" spans="2:12" x14ac:dyDescent="0.25">
      <c r="B71" s="36"/>
      <c r="G71" s="37"/>
      <c r="L71" s="38"/>
    </row>
    <row r="72" spans="2:12" x14ac:dyDescent="0.25">
      <c r="B72" s="36"/>
      <c r="G72" s="37"/>
      <c r="L72" s="38"/>
    </row>
    <row r="73" spans="2:12" x14ac:dyDescent="0.25">
      <c r="B73" s="36"/>
      <c r="G73" s="37"/>
      <c r="L73" s="38"/>
    </row>
    <row r="74" spans="2:12" x14ac:dyDescent="0.25">
      <c r="B74" s="36"/>
      <c r="G74" s="37"/>
      <c r="L74" s="38"/>
    </row>
    <row r="75" spans="2:12" x14ac:dyDescent="0.25">
      <c r="B75" s="36"/>
      <c r="G75" s="37"/>
      <c r="L75" s="38"/>
    </row>
    <row r="76" spans="2:12" x14ac:dyDescent="0.25">
      <c r="B76" s="39"/>
      <c r="C76" s="15"/>
      <c r="D76" s="15"/>
      <c r="E76" s="15"/>
      <c r="F76" s="15"/>
      <c r="G76" s="32"/>
      <c r="H76" s="15"/>
      <c r="I76" s="15"/>
      <c r="J76" s="15"/>
      <c r="K76" s="15"/>
      <c r="L76" s="40"/>
    </row>
    <row r="77" spans="2:12" x14ac:dyDescent="0.25">
      <c r="B77" s="41" t="s">
        <v>86</v>
      </c>
      <c r="C77" s="15"/>
      <c r="D77" s="15"/>
      <c r="E77" s="15"/>
      <c r="F77" s="15"/>
      <c r="G77" s="32"/>
      <c r="H77" s="42" t="s">
        <v>86</v>
      </c>
      <c r="I77" s="15"/>
      <c r="J77" s="15"/>
      <c r="K77" s="15"/>
      <c r="L77" s="40"/>
    </row>
    <row r="80" spans="2:12" s="50" customFormat="1" ht="15.75" x14ac:dyDescent="0.25">
      <c r="B80" s="46" t="s">
        <v>95</v>
      </c>
      <c r="C80" s="47" t="s">
        <v>71</v>
      </c>
      <c r="D80" s="47"/>
      <c r="E80" s="47"/>
      <c r="F80" s="48"/>
      <c r="G80" s="47"/>
      <c r="H80" s="48"/>
      <c r="I80" s="47"/>
      <c r="J80" s="47"/>
      <c r="K80" s="47"/>
      <c r="L80" s="49"/>
    </row>
    <row r="81" spans="2:12" x14ac:dyDescent="0.25">
      <c r="B81" s="43"/>
      <c r="C81" s="44"/>
      <c r="D81" s="44"/>
      <c r="E81" s="44"/>
      <c r="F81" s="44" t="s">
        <v>63</v>
      </c>
      <c r="G81" s="44"/>
      <c r="H81" s="44" t="s">
        <v>64</v>
      </c>
      <c r="I81" s="44"/>
      <c r="J81" s="44"/>
      <c r="K81" s="44"/>
      <c r="L81" s="45"/>
    </row>
    <row r="82" spans="2:12" x14ac:dyDescent="0.25">
      <c r="B82" s="34" t="s">
        <v>83</v>
      </c>
      <c r="C82" s="33" t="s">
        <v>79</v>
      </c>
      <c r="D82" s="33" t="s">
        <v>80</v>
      </c>
      <c r="E82" s="33" t="s">
        <v>81</v>
      </c>
      <c r="F82" s="33" t="s">
        <v>82</v>
      </c>
      <c r="G82" s="33"/>
      <c r="H82" s="33" t="s">
        <v>83</v>
      </c>
      <c r="I82" s="33" t="s">
        <v>79</v>
      </c>
      <c r="J82" s="33" t="s">
        <v>80</v>
      </c>
      <c r="K82" s="33" t="s">
        <v>81</v>
      </c>
      <c r="L82" s="35" t="s">
        <v>82</v>
      </c>
    </row>
    <row r="83" spans="2:12" x14ac:dyDescent="0.25">
      <c r="B83" s="36"/>
      <c r="G83" s="37"/>
      <c r="L83" s="38"/>
    </row>
    <row r="84" spans="2:12" x14ac:dyDescent="0.25">
      <c r="B84" s="36"/>
      <c r="G84" s="37"/>
      <c r="L84" s="38"/>
    </row>
    <row r="85" spans="2:12" x14ac:dyDescent="0.25">
      <c r="B85" s="36"/>
      <c r="G85" s="37"/>
      <c r="L85" s="38"/>
    </row>
    <row r="86" spans="2:12" x14ac:dyDescent="0.25">
      <c r="B86" s="36"/>
      <c r="G86" s="37"/>
      <c r="L86" s="38"/>
    </row>
    <row r="87" spans="2:12" x14ac:dyDescent="0.25">
      <c r="B87" s="36"/>
      <c r="G87" s="37"/>
      <c r="L87" s="38"/>
    </row>
    <row r="88" spans="2:12" x14ac:dyDescent="0.25">
      <c r="B88" s="36"/>
      <c r="G88" s="37"/>
      <c r="L88" s="38"/>
    </row>
    <row r="89" spans="2:12" x14ac:dyDescent="0.25">
      <c r="B89" s="39"/>
      <c r="C89" s="15"/>
      <c r="D89" s="15"/>
      <c r="E89" s="15"/>
      <c r="F89" s="15"/>
      <c r="G89" s="32"/>
      <c r="H89" s="15"/>
      <c r="I89" s="15"/>
      <c r="J89" s="15"/>
      <c r="K89" s="15"/>
      <c r="L89" s="40"/>
    </row>
    <row r="90" spans="2:12" x14ac:dyDescent="0.25">
      <c r="B90" s="41" t="s">
        <v>86</v>
      </c>
      <c r="C90" s="15"/>
      <c r="D90" s="15"/>
      <c r="E90" s="15"/>
      <c r="F90" s="15"/>
      <c r="G90" s="32"/>
      <c r="H90" s="42" t="s">
        <v>86</v>
      </c>
      <c r="I90" s="15"/>
      <c r="J90" s="15"/>
      <c r="K90" s="15"/>
      <c r="L90" s="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761FE-B03F-406A-9879-20369057522F}">
  <dimension ref="A1:R9"/>
  <sheetViews>
    <sheetView workbookViewId="0">
      <selection activeCell="M15" sqref="M15"/>
    </sheetView>
  </sheetViews>
  <sheetFormatPr defaultColWidth="8.85546875" defaultRowHeight="15" x14ac:dyDescent="0.25"/>
  <cols>
    <col min="1" max="1" width="10.28515625" style="1" bestFit="1" customWidth="1"/>
    <col min="2" max="2" width="24.28515625" style="1" customWidth="1"/>
    <col min="3" max="3" width="20.7109375" style="1" customWidth="1"/>
    <col min="4" max="4" width="15.7109375" style="1" customWidth="1"/>
    <col min="5" max="5" width="6.7109375" style="1" customWidth="1"/>
    <col min="6" max="6" width="6.140625" style="1" customWidth="1"/>
    <col min="7" max="7" width="10.7109375" style="1" customWidth="1"/>
    <col min="8" max="8" width="16.42578125" style="1" customWidth="1"/>
    <col min="9" max="9" width="28.28515625" style="2" customWidth="1"/>
    <col min="10" max="11" width="3.28515625" style="1" customWidth="1"/>
    <col min="12" max="13" width="8.85546875" style="1"/>
    <col min="14" max="14" width="15" style="1" bestFit="1" customWidth="1"/>
    <col min="15" max="15" width="16" style="1" bestFit="1" customWidth="1"/>
    <col min="16" max="16" width="21.42578125" style="1" customWidth="1"/>
    <col min="17" max="17" width="21.85546875" style="1" customWidth="1"/>
    <col min="18" max="18" width="15.42578125" style="1" customWidth="1"/>
    <col min="19" max="16384" width="8.85546875" style="1"/>
  </cols>
  <sheetData>
    <row r="1" spans="1:18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8</v>
      </c>
      <c r="J1" s="6" t="s">
        <v>9</v>
      </c>
      <c r="K1" s="6" t="s">
        <v>10</v>
      </c>
      <c r="L1" s="8" t="s">
        <v>41</v>
      </c>
      <c r="M1" s="8" t="s">
        <v>39</v>
      </c>
      <c r="N1" s="8" t="s">
        <v>45</v>
      </c>
      <c r="O1" s="8" t="s">
        <v>78</v>
      </c>
      <c r="P1" s="8" t="s">
        <v>53</v>
      </c>
      <c r="Q1" s="8" t="s">
        <v>26</v>
      </c>
      <c r="R1" s="8" t="s">
        <v>44</v>
      </c>
    </row>
    <row r="2" spans="1:18" x14ac:dyDescent="0.25">
      <c r="A2" s="9" t="s">
        <v>63</v>
      </c>
      <c r="B2" s="9"/>
      <c r="C2" s="9"/>
      <c r="D2" s="9"/>
      <c r="E2" s="9"/>
      <c r="F2" s="9"/>
      <c r="G2" s="9"/>
      <c r="H2" s="9"/>
      <c r="I2" s="10"/>
      <c r="J2" s="9"/>
      <c r="K2" s="9"/>
      <c r="L2" s="11"/>
      <c r="M2" s="11"/>
      <c r="N2" s="11"/>
      <c r="O2" s="11"/>
      <c r="P2" s="11"/>
      <c r="Q2" s="11"/>
      <c r="R2" s="11"/>
    </row>
    <row r="3" spans="1:18" x14ac:dyDescent="0.25">
      <c r="A3" s="3">
        <v>45589</v>
      </c>
      <c r="B3" s="1" t="s">
        <v>23</v>
      </c>
      <c r="C3" s="1" t="s">
        <v>17</v>
      </c>
      <c r="D3" s="1" t="s">
        <v>24</v>
      </c>
      <c r="F3" s="1" t="s">
        <v>12</v>
      </c>
      <c r="G3" s="1">
        <v>100000</v>
      </c>
      <c r="H3" s="1" t="s">
        <v>16</v>
      </c>
      <c r="I3" s="2" t="s">
        <v>25</v>
      </c>
      <c r="L3" s="4" t="s">
        <v>42</v>
      </c>
      <c r="M3" s="4" t="s">
        <v>49</v>
      </c>
      <c r="N3" s="4" t="s">
        <v>27</v>
      </c>
      <c r="O3" s="4" t="s">
        <v>30</v>
      </c>
      <c r="P3" s="4" t="s">
        <v>33</v>
      </c>
      <c r="Q3" s="4" t="s">
        <v>36</v>
      </c>
      <c r="R3" s="4"/>
    </row>
    <row r="4" spans="1:18" ht="60" x14ac:dyDescent="0.25">
      <c r="A4" s="3">
        <v>45635</v>
      </c>
      <c r="B4" s="1" t="s">
        <v>18</v>
      </c>
      <c r="C4" s="1" t="s">
        <v>17</v>
      </c>
      <c r="D4" s="1" t="s">
        <v>20</v>
      </c>
      <c r="E4" s="1" t="s">
        <v>21</v>
      </c>
      <c r="F4" s="1" t="s">
        <v>12</v>
      </c>
      <c r="G4" s="1">
        <v>2650</v>
      </c>
      <c r="H4" s="1" t="s">
        <v>19</v>
      </c>
      <c r="I4" s="2" t="s">
        <v>22</v>
      </c>
      <c r="L4" s="4" t="s">
        <v>42</v>
      </c>
      <c r="M4" s="4" t="s">
        <v>40</v>
      </c>
      <c r="N4" s="4" t="s">
        <v>29</v>
      </c>
      <c r="O4" s="4" t="s">
        <v>32</v>
      </c>
      <c r="P4" s="4" t="s">
        <v>35</v>
      </c>
      <c r="Q4" s="4" t="s">
        <v>38</v>
      </c>
      <c r="R4" s="4"/>
    </row>
    <row r="5" spans="1:18" x14ac:dyDescent="0.25">
      <c r="A5" s="9" t="s">
        <v>64</v>
      </c>
      <c r="B5" s="12"/>
      <c r="C5" s="12"/>
      <c r="D5" s="12"/>
      <c r="E5" s="12"/>
      <c r="F5" s="12"/>
      <c r="G5" s="12"/>
      <c r="H5" s="12"/>
      <c r="I5" s="13"/>
      <c r="J5" s="12"/>
      <c r="K5" s="12"/>
      <c r="L5" s="14"/>
      <c r="M5" s="14"/>
      <c r="N5" s="14"/>
      <c r="O5" s="14"/>
      <c r="P5" s="14"/>
      <c r="Q5" s="14"/>
      <c r="R5" s="14"/>
    </row>
    <row r="6" spans="1:18" x14ac:dyDescent="0.25">
      <c r="A6" s="3">
        <v>45652</v>
      </c>
      <c r="B6" s="1" t="s">
        <v>13</v>
      </c>
      <c r="C6" s="1" t="s">
        <v>17</v>
      </c>
      <c r="E6" s="1" t="s">
        <v>14</v>
      </c>
      <c r="F6" s="1" t="s">
        <v>11</v>
      </c>
      <c r="G6" s="1">
        <v>27.28</v>
      </c>
      <c r="H6" s="1" t="s">
        <v>15</v>
      </c>
      <c r="L6" s="4" t="s">
        <v>43</v>
      </c>
      <c r="M6" s="4" t="s">
        <v>49</v>
      </c>
      <c r="N6" s="4" t="s">
        <v>28</v>
      </c>
      <c r="O6" s="4" t="s">
        <v>31</v>
      </c>
      <c r="P6" s="4" t="s">
        <v>34</v>
      </c>
      <c r="Q6" s="4" t="s">
        <v>37</v>
      </c>
      <c r="R6" s="4"/>
    </row>
    <row r="7" spans="1:18" x14ac:dyDescent="0.25">
      <c r="A7" t="s">
        <v>60</v>
      </c>
      <c r="B7" t="s">
        <v>57</v>
      </c>
      <c r="D7" s="1" t="s">
        <v>17</v>
      </c>
      <c r="F7" s="1" t="s">
        <v>11</v>
      </c>
      <c r="L7" s="4"/>
      <c r="M7" s="4"/>
      <c r="N7" s="4" t="s">
        <v>46</v>
      </c>
      <c r="P7" s="4" t="s">
        <v>54</v>
      </c>
      <c r="Q7" s="4" t="s">
        <v>50</v>
      </c>
      <c r="R7" s="4"/>
    </row>
    <row r="8" spans="1:18" x14ac:dyDescent="0.25">
      <c r="A8" t="s">
        <v>61</v>
      </c>
      <c r="B8" t="s">
        <v>58</v>
      </c>
      <c r="D8" s="1" t="s">
        <v>17</v>
      </c>
      <c r="F8" s="1" t="s">
        <v>11</v>
      </c>
      <c r="L8" s="4"/>
      <c r="M8" s="4"/>
      <c r="N8" s="4" t="s">
        <v>47</v>
      </c>
      <c r="P8" s="4" t="s">
        <v>55</v>
      </c>
      <c r="Q8" s="4" t="s">
        <v>51</v>
      </c>
      <c r="R8" s="4"/>
    </row>
    <row r="9" spans="1:18" x14ac:dyDescent="0.25">
      <c r="A9" t="s">
        <v>62</v>
      </c>
      <c r="B9" t="s">
        <v>59</v>
      </c>
      <c r="D9" s="1" t="s">
        <v>17</v>
      </c>
      <c r="F9" s="1" t="s">
        <v>11</v>
      </c>
      <c r="L9" s="4"/>
      <c r="M9" s="4"/>
      <c r="N9" s="4" t="s">
        <v>48</v>
      </c>
      <c r="P9" s="4" t="s">
        <v>56</v>
      </c>
      <c r="Q9" s="4" t="s">
        <v>52</v>
      </c>
      <c r="R9" s="4"/>
    </row>
  </sheetData>
  <phoneticPr fontId="18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Uitleg 2024</vt:lpstr>
      <vt:lpstr>Projecten begroting</vt:lpstr>
      <vt:lpstr>Inkomsten en Uitgaven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Ersoy</dc:creator>
  <cp:lastModifiedBy>Birgul Donmez</cp:lastModifiedBy>
  <dcterms:created xsi:type="dcterms:W3CDTF">2025-03-16T16:44:05Z</dcterms:created>
  <dcterms:modified xsi:type="dcterms:W3CDTF">2026-06-08T12:37:28Z</dcterms:modified>
</cp:coreProperties>
</file>